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805"/>
  </bookViews>
  <sheets>
    <sheet name="Magic Touch Computers - Dubai" sheetId="1" r:id="rId1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4" i="1"/>
  <c r="F15" i="1"/>
  <c r="F16" i="1"/>
  <c r="F17" i="1"/>
  <c r="F18" i="1"/>
  <c r="F20" i="1"/>
  <c r="F21" i="1"/>
  <c r="F22" i="1"/>
  <c r="F24" i="1"/>
  <c r="F25" i="1"/>
  <c r="F26" i="1"/>
  <c r="F27" i="1"/>
  <c r="F29" i="1"/>
  <c r="F30" i="1"/>
  <c r="F31" i="1"/>
  <c r="F32" i="1"/>
  <c r="F33" i="1"/>
  <c r="F34" i="1"/>
  <c r="F36" i="1"/>
  <c r="F37" i="1"/>
  <c r="F38" i="1"/>
  <c r="F39" i="1"/>
  <c r="F40" i="1"/>
  <c r="F42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7" i="1"/>
  <c r="F88" i="1"/>
  <c r="F90" i="1"/>
  <c r="F91" i="1"/>
  <c r="F92" i="1"/>
  <c r="F93" i="1"/>
  <c r="F94" i="1"/>
  <c r="F95" i="1"/>
  <c r="F3" i="1"/>
</calcChain>
</file>

<file path=xl/sharedStrings.xml><?xml version="1.0" encoding="utf-8"?>
<sst xmlns="http://schemas.openxmlformats.org/spreadsheetml/2006/main" count="312" uniqueCount="232">
  <si>
    <t>Part Number</t>
  </si>
  <si>
    <t>Model</t>
  </si>
  <si>
    <t>Product Description</t>
  </si>
  <si>
    <t>x3100 M5 - Tower  (1 Year Warranty)</t>
  </si>
  <si>
    <t>5457K3G</t>
  </si>
  <si>
    <t>x3100 M5 - Tower</t>
  </si>
  <si>
    <t>TopSeller x3100 M5, Xeon 4C E3-1220v3 80W 3.1GHz/1600MHz/8MB, 1x8GB, 2x1TB SS 3.5in SATA, SR C100, Multi-Burner, 300W p/s, Tower</t>
  </si>
  <si>
    <t>x3250 M5 - 1U Rack (3 Year Warranty)</t>
  </si>
  <si>
    <t>5458EKG</t>
  </si>
  <si>
    <t>x3250 M5 - 1U Rack</t>
  </si>
  <si>
    <t>TopSeller x3250 M5, Xeon 4C E3-1241v3 80W 3.5GHz/1600MHz/8MB, 1X4GB,O/BAY HS 2.5in SAS/SATA, SR H1110, Multiburner, 460W p/s , Rack</t>
  </si>
  <si>
    <t>5458ELG</t>
  </si>
  <si>
    <t>TopSeller x3250 M5, Xeon 4C E3-1271v3 80W 3.6GHz/1600MHz/8MB, 1x8GB, O/Bay HS 2.5in SAS/SATA, SR M1115, Multi-burner, 460W p/s, Rack</t>
  </si>
  <si>
    <t>5458E2G</t>
  </si>
  <si>
    <t>TopSeller x3250 M5, Xeon 4C E3-1220v3 80W 3.1GHz/1600MHz/8MB, 1x4GB, 2x2TB SS 3.5in SATA, SR H1110, 300W p/s, Rack</t>
  </si>
  <si>
    <t>x3500 M4 - Tower ( 3Year Warranty)</t>
  </si>
  <si>
    <t>7383K7G</t>
  </si>
  <si>
    <t>x3500 M4  - Tower</t>
  </si>
  <si>
    <t>TopSeller x3500 M4, Xeon 6C E5-2620v2 80W 2.1GHz/1600MHz/15MB, 1x8GB, 3x300GB HS 2.5in SAS, SR M5110, Multi-Burner, 2x750W p/s, Tower</t>
  </si>
  <si>
    <t>x3550 M4 - 1U Rack ( 3Year Warranty)</t>
  </si>
  <si>
    <t>7914E7G</t>
  </si>
  <si>
    <t>x3550 M4 - 1U Rack</t>
  </si>
  <si>
    <t>TopSeller x3550 M4, Xeon 6C E5-2620v2 80W 2.1GHz/1600MHz/15MB, 1x8GB, O/Bay 2.5in HS SATA/SAS, SR M5110, Multi-Burner, 550W p/s, Rack</t>
  </si>
  <si>
    <t>7914E8G</t>
  </si>
  <si>
    <t>TopSeller x3550 M4, Xeon 6C E5-2630v2 80W 2.6GHz/1600MHz/15MB, 1x8GB, 2x300GB HS 2.5in SAS, SR M5110, Multi-Burner, 2x550W p/s, Rack</t>
  </si>
  <si>
    <t>x3650 M4  - 2U Rack ( 3Year Warranty)</t>
  </si>
  <si>
    <t>7915E6G</t>
  </si>
  <si>
    <t>x3650 M4  - 2U Rack</t>
  </si>
  <si>
    <t>TopSeller x3650 M4, Xeon 6C E5-2620v2 80W 2.1GHz/1600MHz/15MB, 1x8GB, 2x300GB HS 2.5in SAS, SR M5110e, Multi-Burner, 2x550W p/s, Rack</t>
  </si>
  <si>
    <t>7915E8G</t>
  </si>
  <si>
    <t>TopSeller x3650 M4, Xeon 6C E5-2630v2 80W 2.6GHz/1600MHz/15MB, 1x8GB, O/Bay HS 2.5in SAS/SATA, SR M5110e, Multi-Burner, 550W p/s, Rack</t>
  </si>
  <si>
    <t>7915E7G</t>
  </si>
  <si>
    <t>TopSeller x3650 M4, Xeon 6C E5-2620v2 80W 2.1GHz/1600MHz/15MB, 1x8GB, O/Bay HS 2.5in SAS/SATA, SR M5110e, Multi-Burner, 550W p/s, Rack</t>
  </si>
  <si>
    <t>7915K9G</t>
  </si>
  <si>
    <t>TopSeller x3650 M4, Xeon 8C E5-2650v2 95W 2.6GHz/1866MHz/20MB, 2x8GB, O/Bay HS 2.5in SAS/SATA, SR M5110e, 750W p/s, Rack</t>
  </si>
  <si>
    <t>7915E9G</t>
  </si>
  <si>
    <t>TopSeller x3650 M4, Xeon 8C E5-2640v2 95W 2.0GHz/1600MHz/20MB, 1x8GB, O/Bay HS 2.5in SAS/SATA, SR M5110e, Multi-Burner, 750W p/s, Rack</t>
  </si>
  <si>
    <t>x3650 M5  - 2U Rack ( 3Year Warranty)</t>
  </si>
  <si>
    <t>5462E3G</t>
  </si>
  <si>
    <t>x3650 M5  - 2U Rack</t>
  </si>
  <si>
    <t>TopSeller x3650 M5, Xeon 6C E5-2620v3 85W 2.4GHz/1866MHz/15MB, 1x8GB, 2x300GB, HS 2.5in SAS, SR M5210, Multiburner, 2x550W p/s, Rack</t>
  </si>
  <si>
    <t>5462E4G</t>
  </si>
  <si>
    <t>TopSeller x3650 M5, Xeon 6C E5-2620v3 85W 2.4GHz/1866MHz/15MB, 1x8GB, O/Bay HS 2.5in SATA/SAS, SR M5210, Multiburner, 550W p/s, Rack</t>
  </si>
  <si>
    <t>5462E5G</t>
  </si>
  <si>
    <t>TopSeller x3650 M5, Xeon 8C E5-2630v3 85W 2.4GHz/1866MHz/20MB, 1x8GB, O/Bay HS 2.5in SATA/SAS, SR M5210, Multiburner, 550W p/s, Rack</t>
  </si>
  <si>
    <t>OLD Express PN</t>
  </si>
  <si>
    <t>Memory Upgrades</t>
  </si>
  <si>
    <t>00D5036</t>
  </si>
  <si>
    <t>00FE675</t>
  </si>
  <si>
    <t>Memory</t>
  </si>
  <si>
    <t>8GB (1x8GB, 1Rx4, 1.35V) PC3L-12800 CL11 ECC DDR3 1600MHz LP RDIMM</t>
  </si>
  <si>
    <t>00D5048</t>
  </si>
  <si>
    <t>00FE685</t>
  </si>
  <si>
    <t>16GB (1x16GB, 2Rx4, 1.5V) PC3-14900 CL13 ECC DDR3 1866MHz LP RDIMM</t>
  </si>
  <si>
    <t>46W0788</t>
  </si>
  <si>
    <t>00FM011</t>
  </si>
  <si>
    <t>8GB TruDDR4 Memory (1Rx4, 1.2V) PC4-17000 CL15 2133MHz LP RDIMM</t>
  </si>
  <si>
    <t>46W0796</t>
  </si>
  <si>
    <t>00FM012</t>
  </si>
  <si>
    <t>16GB TruDDR4 Memory (2Rx4, 1.2V) PC4-17000 CL15 2133MHz LP RDIMM</t>
  </si>
  <si>
    <t>Processors</t>
  </si>
  <si>
    <t>00FK642</t>
  </si>
  <si>
    <t>00FM008</t>
  </si>
  <si>
    <t>Intel Xeon Processor E5-2620 v3 6C 2.4GHz 15MB Cache 1866MHz 85W</t>
  </si>
  <si>
    <t>00FK643</t>
  </si>
  <si>
    <t>00FM009</t>
  </si>
  <si>
    <t>Intel Xeon Processor E5-2630 v3 8C 2.4GHz 20MB Cache 1866MHz 85W</t>
  </si>
  <si>
    <t>46W2837</t>
  </si>
  <si>
    <t>00FE669</t>
  </si>
  <si>
    <t>Intel Xeon 6C Processor Model E5-2620v2 80W 2.1GHz/1600MHz/15MB</t>
  </si>
  <si>
    <t>46W4363</t>
  </si>
  <si>
    <t>00FE672</t>
  </si>
  <si>
    <t>46W4364</t>
  </si>
  <si>
    <t>00FE671</t>
  </si>
  <si>
    <t>Intel Xeon 6C Processor Model E5-2630v2 80W 2.6GHz/1600MHz/15MB</t>
  </si>
  <si>
    <t>46W4365</t>
  </si>
  <si>
    <t>00FE684</t>
  </si>
  <si>
    <t>Intel Xeon 8C Processor Model E5-2650v2 95W 2.6GHz/1866MHz/20MB</t>
  </si>
  <si>
    <t>Hard Disk Drives</t>
  </si>
  <si>
    <t>00AJ081</t>
  </si>
  <si>
    <t>00NA626</t>
  </si>
  <si>
    <t>Hard Disk - 2.5"</t>
  </si>
  <si>
    <t>300GB 15K 6Gbps SAS 2.5in G3HS HDD</t>
  </si>
  <si>
    <t>00AJ091</t>
  </si>
  <si>
    <t>00NA611</t>
  </si>
  <si>
    <t>IBM 600GB 10K 6Gbps SAS 2.5" G3HS HDD</t>
  </si>
  <si>
    <t>00AJ096</t>
  </si>
  <si>
    <t>00NA606</t>
  </si>
  <si>
    <t>300GB 10K 6Gbps SAS 2.5in G3HS HDD</t>
  </si>
  <si>
    <t>90Y8872</t>
  </si>
  <si>
    <t>49Y6177</t>
  </si>
  <si>
    <t>600GB 10K 6Gbps SAS 2.5in SFF G2HS HDD</t>
  </si>
  <si>
    <t>90Y8877</t>
  </si>
  <si>
    <t>49Y6173</t>
  </si>
  <si>
    <t>300GB 10K 6Gbps SAS 2.5in SFF G2HS HDD</t>
  </si>
  <si>
    <t>Redundant Power Supplies</t>
  </si>
  <si>
    <t>00KA094</t>
  </si>
  <si>
    <t>00FM023</t>
  </si>
  <si>
    <t>Power Supplies</t>
  </si>
  <si>
    <t>System x 550W High Efficiency Platinum AC Power Supply</t>
  </si>
  <si>
    <t>94Y6668</t>
  </si>
  <si>
    <t>00D7087</t>
  </si>
  <si>
    <t>550W High Efficiency Platinum AC Power Supply</t>
  </si>
  <si>
    <t>94Y6669</t>
  </si>
  <si>
    <t>00D7088</t>
  </si>
  <si>
    <t>750W High Efficiency Platinum AC Power Supply</t>
  </si>
  <si>
    <t>00FK932</t>
  </si>
  <si>
    <t>00FM018</t>
  </si>
  <si>
    <t>System x 750W High Efficiency Platinum AC Power Supply</t>
  </si>
  <si>
    <t>00FK930</t>
  </si>
  <si>
    <t>00FM017</t>
  </si>
  <si>
    <t>HBA Controller Cards / Other Options</t>
  </si>
  <si>
    <t>42D0501</t>
  </si>
  <si>
    <t>49Y3760</t>
  </si>
  <si>
    <t>HBA Controllers</t>
  </si>
  <si>
    <t>QLogic 8Gb FC Single-port HBA</t>
  </si>
  <si>
    <t>42D0510</t>
  </si>
  <si>
    <t>49Y3761</t>
  </si>
  <si>
    <t>QLogic 8Gb FC Dual-port HBA</t>
  </si>
  <si>
    <t>46M0902</t>
  </si>
  <si>
    <t>49Y3715</t>
  </si>
  <si>
    <t>Multi Burner</t>
  </si>
  <si>
    <t>UltraSlim Enhanced SATA Multi-Burner</t>
  </si>
  <si>
    <t>46M0907</t>
  </si>
  <si>
    <t>90Y4579</t>
  </si>
  <si>
    <t>6Gb SAS HBA</t>
  </si>
  <si>
    <t>47C8656</t>
  </si>
  <si>
    <t>00FM016</t>
  </si>
  <si>
    <t>Raid Upgrade</t>
  </si>
  <si>
    <t>ServeRAID M5200 Series 1GB Cache/RAID 5 Upgrade</t>
  </si>
  <si>
    <t>81Y4484</t>
  </si>
  <si>
    <t>00D7085</t>
  </si>
  <si>
    <t>ServeRAID M5100 Series 512MB Cache/RAID 5 Upgrade</t>
  </si>
  <si>
    <t>90Y3901</t>
  </si>
  <si>
    <t>00Y3655</t>
  </si>
  <si>
    <t>IMM Module Upg</t>
  </si>
  <si>
    <t>Integrated Management Module Advanced Upgrade</t>
  </si>
  <si>
    <t>Storage Array and Accessories</t>
  </si>
  <si>
    <t>6099L2C</t>
  </si>
  <si>
    <t>Controller</t>
  </si>
  <si>
    <t>V3700 - LFF</t>
  </si>
  <si>
    <t>IBM Storwize V3700 3.5-inch Storage Controller Unit</t>
  </si>
  <si>
    <t>00MJ133</t>
  </si>
  <si>
    <t>3.5" Storage HDD</t>
  </si>
  <si>
    <t>Hard Disk Options</t>
  </si>
  <si>
    <t>1.2 TB 10,000 rpm 6 Gb SAS 3.5 Inch HDD</t>
  </si>
  <si>
    <t>00MJ135</t>
  </si>
  <si>
    <t>300 GB 15,000 rpm 6 Gb SAS 3.5 Inch HDD</t>
  </si>
  <si>
    <t>00MJ137</t>
  </si>
  <si>
    <t>600 GB 15,000 rpm 12 Gb SAS 3.5 Inch HDD</t>
  </si>
  <si>
    <t>00MJ125</t>
  </si>
  <si>
    <t>2 TB 7,200 rpm 6 Gb SAS NL 3.5 Inch HDD</t>
  </si>
  <si>
    <t>00MJ127</t>
  </si>
  <si>
    <t>3 TB 7,200 rpm 6 Gb SAS NL 3.5 Inch HDD</t>
  </si>
  <si>
    <t>00MJ129</t>
  </si>
  <si>
    <t xml:space="preserve">4 TB 7,200 rpm 6 Gb SAS NL 3.5 Inch HDD </t>
  </si>
  <si>
    <t>6099S2C</t>
  </si>
  <si>
    <t>V3700 - SFF</t>
  </si>
  <si>
    <t>IBM Storwize V3700 2.5-inch Storage Controller Unit</t>
  </si>
  <si>
    <t>00MJ143</t>
  </si>
  <si>
    <t>2.5" Storage HDD</t>
  </si>
  <si>
    <t>600 GB 15,000 rpm 12 Gb SAS 2.5 Inch HDD</t>
  </si>
  <si>
    <t>00MJ145</t>
  </si>
  <si>
    <t>600 GB 10,000 rpm 6 Gb SAS 2.5 Inch HDD</t>
  </si>
  <si>
    <t>00MJ147</t>
  </si>
  <si>
    <t>900 GB 10,000 rpm 6 Gb SAS 2.5 Inch HDD</t>
  </si>
  <si>
    <t>00MJ149</t>
  </si>
  <si>
    <t>1.2 TB 10,000 rpm 6 Gb SAS 2.5 Inch HDD</t>
  </si>
  <si>
    <t>00MJ151</t>
  </si>
  <si>
    <t>1 TB 7,200 rpm 6 Gb SAS NL 2.5 Inch HDD</t>
  </si>
  <si>
    <t>00MJ154</t>
  </si>
  <si>
    <t>200 GB 12 Gb SAS 2.5 Inch Flash Drive</t>
  </si>
  <si>
    <t>00MJ156</t>
  </si>
  <si>
    <t>400 GB 12 Gb SAS 2.5 Inch Flash Drive</t>
  </si>
  <si>
    <t>00MJ158</t>
  </si>
  <si>
    <t>800 GB 12 Gb SAS 2.5 Inch Flash Drive</t>
  </si>
  <si>
    <t>6099LEU</t>
  </si>
  <si>
    <t>Storage Expansion</t>
  </si>
  <si>
    <t>IBM Storwize V3700 3.5-inch Storage Expansion Unit</t>
  </si>
  <si>
    <t>6099SEU</t>
  </si>
  <si>
    <t>IBM Storwize V3700 2.5-inch Storage Expansion Unit</t>
  </si>
  <si>
    <t>00MJ097</t>
  </si>
  <si>
    <t>Storage Options</t>
  </si>
  <si>
    <t>1Gb iSCSI 4 Port Host Interface Card</t>
  </si>
  <si>
    <t>00MJ095</t>
  </si>
  <si>
    <t>8Gb FC 4 Port Host Interface Card</t>
  </si>
  <si>
    <t>00MJ117</t>
  </si>
  <si>
    <t>Turbo Performance</t>
  </si>
  <si>
    <t>00MJ119</t>
  </si>
  <si>
    <t>FlashCopy Upgrade</t>
  </si>
  <si>
    <t>00MJ121</t>
  </si>
  <si>
    <t>Remote Mirroring</t>
  </si>
  <si>
    <t>00MJ123</t>
  </si>
  <si>
    <t>Easy Tier</t>
  </si>
  <si>
    <t>00MJ170</t>
  </si>
  <si>
    <t>5m Fiber Cable (LC)</t>
  </si>
  <si>
    <t>00MJ163</t>
  </si>
  <si>
    <t>1.5m SAS Cable (mSAS HD to mSAS)</t>
  </si>
  <si>
    <t>00MJ166</t>
  </si>
  <si>
    <t>3m SAS Cable (mSAS HD to mSAS)</t>
  </si>
  <si>
    <t>00MJ178</t>
  </si>
  <si>
    <t>1.5m SAS Cable (mSAS HD to mSAS HD)</t>
  </si>
  <si>
    <t>00MJ180</t>
  </si>
  <si>
    <t>3m SAS Cable (mSAS HD to mSAS HD)</t>
  </si>
  <si>
    <t>Software ( Microsoft ROK)</t>
  </si>
  <si>
    <t>00FF247</t>
  </si>
  <si>
    <t>Operating System</t>
  </si>
  <si>
    <t>Software</t>
  </si>
  <si>
    <t>Windows Server 2012 R2 Standard ROK (2CPU/2VMs) - MultiLang</t>
  </si>
  <si>
    <t>00Y6346</t>
  </si>
  <si>
    <t>Client Access</t>
  </si>
  <si>
    <t>Windows Server CAL 2012 (5 User) - Multilanguage</t>
  </si>
  <si>
    <t>RACK and Accessories</t>
  </si>
  <si>
    <t>93074RX</t>
  </si>
  <si>
    <t>9307SRX</t>
  </si>
  <si>
    <t>Rack</t>
  </si>
  <si>
    <t>17238BX</t>
  </si>
  <si>
    <t>Options</t>
  </si>
  <si>
    <t>IBM 1U 18.5in Standard Console Kit</t>
  </si>
  <si>
    <t>39Y8957</t>
  </si>
  <si>
    <t>DPI Universal Rack PDU (UK)</t>
  </si>
  <si>
    <t>1754A1X</t>
  </si>
  <si>
    <t>1754E1X</t>
  </si>
  <si>
    <t>Local 1x8 Console Manager (LCM8)</t>
  </si>
  <si>
    <t>39Y7938</t>
  </si>
  <si>
    <t>2.8m, 10A/100-250V, C13 to IEC 320-C20 Rack Power Cable</t>
  </si>
  <si>
    <t>46W6739</t>
  </si>
  <si>
    <t>94Y6206</t>
  </si>
  <si>
    <t xml:space="preserve">Keyboard w/ Int. Pointing Device USB - UK Eng 166 RoHS v2
</t>
  </si>
  <si>
    <t>JA Price</t>
  </si>
  <si>
    <t>Dubai Price</t>
  </si>
  <si>
    <t>42U S2 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</si>
</sst>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7" formatCode="_-* #,##0.00_-;\-* #,##0.00_-;_-* &quot;-&quot;??_-;_-@_-"/>
    <numFmt numFmtId="171" formatCode="&quot;$&quot;#,##0"/>
    <numFmt numFmtId="172" formatCode="[$AED]\ 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Helv"/>
      <family val="2"/>
    </font>
    <font>
      <sz val="10"/>
      <name val="Helv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sz val="9"/>
      <color indexed="8"/>
      <name val="Calibri"/>
      <family val="2"/>
    </font>
    <font>
      <u/>
      <sz val="9"/>
      <color indexed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u/>
      <sz val="9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2" fillId="0" borderId="0" applyNumberFormat="0" applyFill="0" applyBorder="0" applyAlignment="0" applyProtection="0"/>
    <xf numFmtId="0" fontId="20" fillId="0" borderId="0"/>
    <xf numFmtId="0" fontId="19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6" borderId="4" applyNumberFormat="0" applyAlignment="0" applyProtection="0"/>
    <xf numFmtId="0" fontId="11" fillId="6" borderId="4" applyNumberFormat="0" applyAlignment="0" applyProtection="0"/>
    <xf numFmtId="0" fontId="32" fillId="6" borderId="4" applyNumberFormat="0" applyAlignment="0" applyProtection="0"/>
    <xf numFmtId="0" fontId="32" fillId="6" borderId="4" applyNumberFormat="0" applyAlignment="0" applyProtection="0"/>
    <xf numFmtId="0" fontId="33" fillId="7" borderId="7" applyNumberFormat="0" applyAlignment="0" applyProtection="0"/>
    <xf numFmtId="0" fontId="1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167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3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0" fillId="5" borderId="4" applyNumberFormat="0" applyAlignment="0" applyProtection="0"/>
    <xf numFmtId="0" fontId="9" fillId="5" borderId="4" applyNumberFormat="0" applyAlignment="0" applyProtection="0"/>
    <xf numFmtId="0" fontId="40" fillId="5" borderId="4" applyNumberFormat="0" applyAlignment="0" applyProtection="0"/>
    <xf numFmtId="0" fontId="40" fillId="5" borderId="4" applyNumberFormat="0" applyAlignment="0" applyProtection="0"/>
    <xf numFmtId="0" fontId="41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0" borderId="0"/>
    <xf numFmtId="0" fontId="29" fillId="0" borderId="0"/>
    <xf numFmtId="0" fontId="19" fillId="0" borderId="0"/>
    <xf numFmtId="0" fontId="23" fillId="0" borderId="0">
      <alignment vertical="top"/>
    </xf>
    <xf numFmtId="0" fontId="18" fillId="0" borderId="0"/>
    <xf numFmtId="0" fontId="19" fillId="0" borderId="0"/>
    <xf numFmtId="0" fontId="29" fillId="0" borderId="0"/>
    <xf numFmtId="0" fontId="29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1" fillId="0" borderId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0" borderId="0"/>
    <xf numFmtId="0" fontId="43" fillId="6" borderId="5" applyNumberFormat="0" applyAlignment="0" applyProtection="0"/>
    <xf numFmtId="0" fontId="10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19" fillId="0" borderId="0">
      <alignment horizontal="center" textRotation="180"/>
    </xf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/>
    <xf numFmtId="0" fontId="25" fillId="0" borderId="0" applyNumberFormat="0" applyFont="0" applyFill="0" applyBorder="0" applyProtection="0"/>
    <xf numFmtId="0" fontId="26" fillId="0" borderId="0">
      <alignment vertical="center"/>
    </xf>
  </cellStyleXfs>
  <cellXfs count="37">
    <xf numFmtId="0" fontId="0" fillId="0" borderId="0" xfId="0"/>
    <xf numFmtId="0" fontId="48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/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/>
    <xf numFmtId="0" fontId="48" fillId="34" borderId="10" xfId="0" applyFont="1" applyFill="1" applyBorder="1" applyAlignment="1">
      <alignment horizontal="center" vertical="top"/>
    </xf>
    <xf numFmtId="49" fontId="46" fillId="34" borderId="10" xfId="199" applyNumberFormat="1" applyFont="1" applyFill="1" applyBorder="1" applyAlignment="1">
      <alignment horizontal="left"/>
    </xf>
    <xf numFmtId="49" fontId="46" fillId="34" borderId="10" xfId="205" applyNumberFormat="1" applyFont="1" applyFill="1" applyBorder="1" applyAlignment="1">
      <alignment horizontal="center" vertical="top"/>
    </xf>
    <xf numFmtId="0" fontId="46" fillId="34" borderId="10" xfId="196" applyFont="1" applyFill="1" applyBorder="1" applyAlignment="1">
      <alignment vertical="top" wrapText="1"/>
    </xf>
    <xf numFmtId="49" fontId="46" fillId="34" borderId="10" xfId="205" applyNumberFormat="1" applyFont="1" applyFill="1" applyBorder="1" applyAlignment="1">
      <alignment horizontal="left" vertical="top"/>
    </xf>
    <xf numFmtId="0" fontId="48" fillId="34" borderId="10" xfId="0" applyFont="1" applyFill="1" applyBorder="1"/>
    <xf numFmtId="171" fontId="0" fillId="34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46" fillId="34" borderId="10" xfId="0" applyFont="1" applyFill="1" applyBorder="1" applyAlignment="1">
      <alignment horizontal="center" vertical="top" wrapText="1"/>
    </xf>
    <xf numFmtId="0" fontId="50" fillId="34" borderId="10" xfId="179" applyFont="1" applyFill="1" applyBorder="1" applyAlignment="1" applyProtection="1">
      <alignment horizontal="center" vertical="top" wrapText="1"/>
    </xf>
    <xf numFmtId="49" fontId="46" fillId="34" borderId="10" xfId="0" applyNumberFormat="1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center" wrapText="1"/>
    </xf>
    <xf numFmtId="49" fontId="46" fillId="34" borderId="10" xfId="0" applyNumberFormat="1" applyFont="1" applyFill="1" applyBorder="1" applyAlignment="1">
      <alignment horizontal="center" vertical="top" wrapText="1"/>
    </xf>
    <xf numFmtId="49" fontId="46" fillId="34" borderId="10" xfId="205" applyNumberFormat="1" applyFont="1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/>
    </xf>
    <xf numFmtId="0" fontId="46" fillId="34" borderId="10" xfId="195" applyFont="1" applyFill="1" applyBorder="1" applyAlignment="1">
      <alignment horizontal="center" vertical="top"/>
    </xf>
    <xf numFmtId="49" fontId="46" fillId="34" borderId="10" xfId="199" applyNumberFormat="1" applyFont="1" applyFill="1" applyBorder="1" applyAlignment="1">
      <alignment horizontal="center"/>
    </xf>
    <xf numFmtId="0" fontId="46" fillId="34" borderId="10" xfId="3" applyFont="1" applyFill="1" applyBorder="1" applyAlignment="1">
      <alignment horizontal="center" vertical="top"/>
    </xf>
    <xf numFmtId="0" fontId="46" fillId="34" borderId="1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49" fillId="33" borderId="10" xfId="0" applyFont="1" applyFill="1" applyBorder="1" applyAlignment="1">
      <alignment horizontal="center"/>
    </xf>
    <xf numFmtId="171" fontId="13" fillId="33" borderId="10" xfId="0" applyNumberFormat="1" applyFont="1" applyFill="1" applyBorder="1" applyAlignment="1">
      <alignment horizontal="center"/>
    </xf>
    <xf numFmtId="172" fontId="13" fillId="33" borderId="10" xfId="0" applyNumberFormat="1" applyFont="1" applyFill="1" applyBorder="1" applyAlignment="1">
      <alignment horizontal="center"/>
    </xf>
    <xf numFmtId="0" fontId="0" fillId="0" borderId="0" xfId="0" quotePrefix="1"/>
  </cellXfs>
  <cellStyles count="231">
    <cellStyle name=" 1" xfId="2"/>
    <cellStyle name="_x000d__x000a_JournalTemplate=C:\COMFO\CTALK\JOURSTD.TPL_x000d__x000a_LbStateAddress=3 3 0 251 1 89 2 311_x000d__x000a_LbStateJou" xfId="3"/>
    <cellStyle name="_~4281860" xfId="4"/>
    <cellStyle name="_1001 KO - Options Meeting One 01-19-10 Final" xfId="5"/>
    <cellStyle name="_6A OEM Switch Catalog" xfId="6"/>
    <cellStyle name="_6B OEM Switch Catalog" xfId="7"/>
    <cellStyle name="_Cisco" xfId="8"/>
    <cellStyle name="_IBM System Cluster e1350 Options WK02 2010" xfId="9"/>
    <cellStyle name="_IBM System Cluster e1350 Options WK03 2008" xfId="10"/>
    <cellStyle name="_IBM System Cluster e1350 Options WK04a 2010" xfId="11"/>
    <cellStyle name="_IBM System Cluster e1350 Options WK06 2008" xfId="12"/>
    <cellStyle name="_IBM System Cluster e1350 Options WK08 2008" xfId="13"/>
    <cellStyle name="_IBM System Cluster e1350 Options WK08 2009" xfId="14"/>
    <cellStyle name="_IBM System Cluster e1350 Options WK09 2009" xfId="15"/>
    <cellStyle name="_IBM System Cluster e1350 Options WK09 2010" xfId="16"/>
    <cellStyle name="_IBM System Cluster e1350 Options WK12 2009" xfId="17"/>
    <cellStyle name="_IBM System Cluster e1350 Options WK19 2010" xfId="18"/>
    <cellStyle name="_IBM System Cluster e1350 Options WK20 2008" xfId="19"/>
    <cellStyle name="_IBM System Cluster e1350 Options WK22 2009" xfId="20"/>
    <cellStyle name="_IBM System Cluster e1350 Options WK23 2008" xfId="21"/>
    <cellStyle name="_IBM System Cluster e1350 Options WK24 2009" xfId="22"/>
    <cellStyle name="_IBM System Cluster e1350 Options WK25 2008" xfId="23"/>
    <cellStyle name="_IBM System Cluster e1350 Options WK29 2008" xfId="24"/>
    <cellStyle name="_IBM System Cluster e1350 Options WK41 2009" xfId="25"/>
    <cellStyle name="_IBM System Cluster e1350 Options WK48 2009" xfId="26"/>
    <cellStyle name="_Master" xfId="27"/>
    <cellStyle name="_Memory" xfId="28"/>
    <cellStyle name="_OEM-Master-list" xfId="29"/>
    <cellStyle name="_Server-Adapter" xfId="30"/>
    <cellStyle name="_Service Pac August" xfId="31"/>
    <cellStyle name="_Tape" xfId="32"/>
    <cellStyle name="_xSeries ServicePac Guide" xfId="33"/>
    <cellStyle name="_xSeries ServicePac Guide 20060801" xfId="34"/>
    <cellStyle name="_xSeries ServicePac Guide 20060901" xfId="35"/>
    <cellStyle name="_xSeries ServicePac Guide 20070201" xfId="36"/>
    <cellStyle name="_xSeries ServicePac Guide feb" xfId="37"/>
    <cellStyle name="20% - Accent1 2" xfId="39"/>
    <cellStyle name="20% - Accent1 3" xfId="40"/>
    <cellStyle name="20% - Accent1 4" xfId="41"/>
    <cellStyle name="20% - Accent1 5" xfId="38"/>
    <cellStyle name="20% - Accent2 2" xfId="43"/>
    <cellStyle name="20% - Accent2 3" xfId="44"/>
    <cellStyle name="20% - Accent2 4" xfId="45"/>
    <cellStyle name="20% - Accent2 5" xfId="42"/>
    <cellStyle name="20% - Accent3 2" xfId="47"/>
    <cellStyle name="20% - Accent3 3" xfId="48"/>
    <cellStyle name="20% - Accent3 4" xfId="49"/>
    <cellStyle name="20% - Accent3 5" xfId="46"/>
    <cellStyle name="20% - Accent4 2" xfId="51"/>
    <cellStyle name="20% - Accent4 3" xfId="52"/>
    <cellStyle name="20% - Accent4 4" xfId="53"/>
    <cellStyle name="20% - Accent4 5" xfId="50"/>
    <cellStyle name="20% - Accent5 2" xfId="55"/>
    <cellStyle name="20% - Accent5 3" xfId="56"/>
    <cellStyle name="20% - Accent5 4" xfId="57"/>
    <cellStyle name="20% - Accent5 5" xfId="54"/>
    <cellStyle name="20% - Accent6 2" xfId="59"/>
    <cellStyle name="20% - Accent6 3" xfId="60"/>
    <cellStyle name="20% - Accent6 4" xfId="61"/>
    <cellStyle name="20% - Accent6 5" xfId="58"/>
    <cellStyle name="40% - Accent1 2" xfId="63"/>
    <cellStyle name="40% - Accent1 3" xfId="64"/>
    <cellStyle name="40% - Accent1 4" xfId="65"/>
    <cellStyle name="40% - Accent1 5" xfId="62"/>
    <cellStyle name="40% - Accent2 2" xfId="67"/>
    <cellStyle name="40% - Accent2 3" xfId="68"/>
    <cellStyle name="40% - Accent2 4" xfId="69"/>
    <cellStyle name="40% - Accent2 5" xfId="66"/>
    <cellStyle name="40% - Accent3 2" xfId="71"/>
    <cellStyle name="40% - Accent3 3" xfId="72"/>
    <cellStyle name="40% - Accent3 4" xfId="73"/>
    <cellStyle name="40% - Accent3 5" xfId="70"/>
    <cellStyle name="40% - Accent4 2" xfId="75"/>
    <cellStyle name="40% - Accent4 3" xfId="76"/>
    <cellStyle name="40% - Accent4 4" xfId="77"/>
    <cellStyle name="40% - Accent4 5" xfId="74"/>
    <cellStyle name="40% - Accent5 2" xfId="79"/>
    <cellStyle name="40% - Accent5 3" xfId="80"/>
    <cellStyle name="40% - Accent5 4" xfId="81"/>
    <cellStyle name="40% - Accent5 5" xfId="78"/>
    <cellStyle name="40% - Accent6 2" xfId="83"/>
    <cellStyle name="40% - Accent6 3" xfId="84"/>
    <cellStyle name="40% - Accent6 4" xfId="85"/>
    <cellStyle name="40% - Accent6 5" xfId="82"/>
    <cellStyle name="60% - Accent1 2" xfId="87"/>
    <cellStyle name="60% - Accent1 3" xfId="88"/>
    <cellStyle name="60% - Accent1 4" xfId="89"/>
    <cellStyle name="60% - Accent1 5" xfId="86"/>
    <cellStyle name="60% - Accent2 2" xfId="91"/>
    <cellStyle name="60% - Accent2 3" xfId="92"/>
    <cellStyle name="60% - Accent2 4" xfId="93"/>
    <cellStyle name="60% - Accent2 5" xfId="90"/>
    <cellStyle name="60% - Accent3 2" xfId="95"/>
    <cellStyle name="60% - Accent3 3" xfId="96"/>
    <cellStyle name="60% - Accent3 4" xfId="97"/>
    <cellStyle name="60% - Accent3 5" xfId="94"/>
    <cellStyle name="60% - Accent4 2" xfId="99"/>
    <cellStyle name="60% - Accent4 3" xfId="100"/>
    <cellStyle name="60% - Accent4 4" xfId="101"/>
    <cellStyle name="60% - Accent4 5" xfId="98"/>
    <cellStyle name="60% - Accent5 2" xfId="103"/>
    <cellStyle name="60% - Accent5 3" xfId="104"/>
    <cellStyle name="60% - Accent5 4" xfId="105"/>
    <cellStyle name="60% - Accent5 5" xfId="102"/>
    <cellStyle name="60% - Accent6 2" xfId="107"/>
    <cellStyle name="60% - Accent6 3" xfId="108"/>
    <cellStyle name="60% - Accent6 4" xfId="109"/>
    <cellStyle name="60% - Accent6 5" xfId="106"/>
    <cellStyle name="Accent1 2" xfId="111"/>
    <cellStyle name="Accent1 3" xfId="112"/>
    <cellStyle name="Accent1 4" xfId="113"/>
    <cellStyle name="Accent1 5" xfId="110"/>
    <cellStyle name="Accent2 2" xfId="115"/>
    <cellStyle name="Accent2 3" xfId="116"/>
    <cellStyle name="Accent2 4" xfId="117"/>
    <cellStyle name="Accent2 5" xfId="114"/>
    <cellStyle name="Accent3 2" xfId="119"/>
    <cellStyle name="Accent3 3" xfId="120"/>
    <cellStyle name="Accent3 4" xfId="121"/>
    <cellStyle name="Accent3 5" xfId="118"/>
    <cellStyle name="Accent4 2" xfId="123"/>
    <cellStyle name="Accent4 3" xfId="124"/>
    <cellStyle name="Accent4 4" xfId="125"/>
    <cellStyle name="Accent4 5" xfId="122"/>
    <cellStyle name="Accent5 2" xfId="127"/>
    <cellStyle name="Accent5 3" xfId="128"/>
    <cellStyle name="Accent5 4" xfId="129"/>
    <cellStyle name="Accent5 5" xfId="126"/>
    <cellStyle name="Accent6 2" xfId="131"/>
    <cellStyle name="Accent6 3" xfId="132"/>
    <cellStyle name="Accent6 4" xfId="133"/>
    <cellStyle name="Accent6 5" xfId="130"/>
    <cellStyle name="Bad 2" xfId="135"/>
    <cellStyle name="Bad 3" xfId="136"/>
    <cellStyle name="Bad 4" xfId="137"/>
    <cellStyle name="Bad 5" xfId="134"/>
    <cellStyle name="Calculation 2" xfId="139"/>
    <cellStyle name="Calculation 3" xfId="140"/>
    <cellStyle name="Calculation 4" xfId="141"/>
    <cellStyle name="Calculation 5" xfId="138"/>
    <cellStyle name="Check Cell 2" xfId="143"/>
    <cellStyle name="Check Cell 3" xfId="144"/>
    <cellStyle name="Check Cell 4" xfId="145"/>
    <cellStyle name="Check Cell 5" xfId="142"/>
    <cellStyle name="Comma 10" xfId="146"/>
    <cellStyle name="Comma 2" xfId="147"/>
    <cellStyle name="Comma 3" xfId="148"/>
    <cellStyle name="Comma 4" xfId="149"/>
    <cellStyle name="Comma 5" xfId="150"/>
    <cellStyle name="Comma 6" xfId="151"/>
    <cellStyle name="Comma 7" xfId="152"/>
    <cellStyle name="Comma 8" xfId="153"/>
    <cellStyle name="Comma 9" xfId="154"/>
    <cellStyle name="Explanatory Text 2" xfId="156"/>
    <cellStyle name="Explanatory Text 3" xfId="157"/>
    <cellStyle name="Explanatory Text 4" xfId="158"/>
    <cellStyle name="Explanatory Text 5" xfId="155"/>
    <cellStyle name="Good 2" xfId="160"/>
    <cellStyle name="Good 3" xfId="161"/>
    <cellStyle name="Good 4" xfId="162"/>
    <cellStyle name="Good 5" xfId="159"/>
    <cellStyle name="Heading 1 2" xfId="164"/>
    <cellStyle name="Heading 1 3" xfId="165"/>
    <cellStyle name="Heading 1 4" xfId="166"/>
    <cellStyle name="Heading 1 5" xfId="163"/>
    <cellStyle name="Heading 2 2" xfId="168"/>
    <cellStyle name="Heading 2 3" xfId="169"/>
    <cellStyle name="Heading 2 4" xfId="170"/>
    <cellStyle name="Heading 2 5" xfId="167"/>
    <cellStyle name="Heading 3 2" xfId="172"/>
    <cellStyle name="Heading 3 3" xfId="173"/>
    <cellStyle name="Heading 3 4" xfId="174"/>
    <cellStyle name="Heading 3 5" xfId="171"/>
    <cellStyle name="Heading 4 2" xfId="176"/>
    <cellStyle name="Heading 4 3" xfId="177"/>
    <cellStyle name="Heading 4 4" xfId="178"/>
    <cellStyle name="Heading 4 5" xfId="175"/>
    <cellStyle name="Hyperlink" xfId="179" builtinId="8"/>
    <cellStyle name="Hyperlink 2" xfId="180"/>
    <cellStyle name="Hyperlink 3" xfId="181"/>
    <cellStyle name="Hyperlink 4" xfId="182"/>
    <cellStyle name="Input 2" xfId="184"/>
    <cellStyle name="Input 3" xfId="185"/>
    <cellStyle name="Input 4" xfId="186"/>
    <cellStyle name="Input 5" xfId="183"/>
    <cellStyle name="Linked Cell 2" xfId="188"/>
    <cellStyle name="Linked Cell 3" xfId="189"/>
    <cellStyle name="Linked Cell 4" xfId="190"/>
    <cellStyle name="Linked Cell 5" xfId="187"/>
    <cellStyle name="Neutral 2" xfId="192"/>
    <cellStyle name="Neutral 3" xfId="193"/>
    <cellStyle name="Neutral 4" xfId="194"/>
    <cellStyle name="Neutral 5" xfId="191"/>
    <cellStyle name="Normal" xfId="0" builtinId="0"/>
    <cellStyle name="Normal 2" xfId="195"/>
    <cellStyle name="Normal 2 2" xfId="196"/>
    <cellStyle name="Normal 2 3" xfId="197"/>
    <cellStyle name="Normal 2 4" xfId="198"/>
    <cellStyle name="Normal 3" xfId="199"/>
    <cellStyle name="Normal 3 2" xfId="200"/>
    <cellStyle name="Normal 3 3" xfId="201"/>
    <cellStyle name="Normal 38" xfId="202"/>
    <cellStyle name="Normal 4" xfId="203"/>
    <cellStyle name="Normal 5" xfId="204"/>
    <cellStyle name="Normal 6" xfId="205"/>
    <cellStyle name="Normal 7" xfId="206"/>
    <cellStyle name="Normal 8" xfId="207"/>
    <cellStyle name="Note 2" xfId="209"/>
    <cellStyle name="Note 3" xfId="210"/>
    <cellStyle name="Note 4" xfId="211"/>
    <cellStyle name="Note 5" xfId="208"/>
    <cellStyle name="Option" xfId="212"/>
    <cellStyle name="Output 2" xfId="214"/>
    <cellStyle name="Output 3" xfId="215"/>
    <cellStyle name="Output 4" xfId="216"/>
    <cellStyle name="Output 5" xfId="213"/>
    <cellStyle name="Style 1" xfId="217"/>
    <cellStyle name="Title" xfId="1" builtinId="15" customBuiltin="1"/>
    <cellStyle name="Title 2" xfId="218"/>
    <cellStyle name="Total 2" xfId="220"/>
    <cellStyle name="Total 3" xfId="221"/>
    <cellStyle name="Total 4" xfId="222"/>
    <cellStyle name="Total 5" xfId="219"/>
    <cellStyle name="Vertical" xfId="223"/>
    <cellStyle name="Warning Text 2" xfId="225"/>
    <cellStyle name="Warning Text 3" xfId="226"/>
    <cellStyle name="Warning Text 4" xfId="227"/>
    <cellStyle name="Warning Text 5" xfId="224"/>
    <cellStyle name="표준_Sheet1" xfId="228"/>
    <cellStyle name="一般_Change Log" xfId="229"/>
    <cellStyle name="標準_ServicePac" xfId="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showGridLines="0" tabSelected="1" workbookViewId="0"/>
  </sheetViews>
  <sheetFormatPr defaultRowHeight="15"/>
  <cols>
    <col min="1" max="1" width="12" style="32" bestFit="1" customWidth="1"/>
    <col min="2" max="2" width="15.140625" style="32" bestFit="1" customWidth="1"/>
    <col min="3" max="3" width="17.5703125" style="32" bestFit="1" customWidth="1"/>
    <col min="4" max="4" width="122.42578125" bestFit="1" customWidth="1"/>
    <col min="5" max="5" width="10" style="19" customWidth="1"/>
    <col min="6" max="6" width="11" style="20" bestFit="1" customWidth="1"/>
    <col min="7" max="7" width="16.5703125" bestFit="1" customWidth="1"/>
  </cols>
  <sheetData>
    <row r="1" spans="1:6">
      <c r="A1" s="33" t="s">
        <v>0</v>
      </c>
      <c r="B1" s="33"/>
      <c r="C1" s="33" t="s">
        <v>1</v>
      </c>
      <c r="D1" s="33" t="s">
        <v>2</v>
      </c>
      <c r="E1" s="34" t="s">
        <v>229</v>
      </c>
      <c r="F1" s="35" t="s">
        <v>230</v>
      </c>
    </row>
    <row r="2" spans="1:6">
      <c r="A2" s="21"/>
      <c r="B2" s="21"/>
      <c r="C2" s="22"/>
      <c r="D2" s="3" t="s">
        <v>3</v>
      </c>
      <c r="E2" s="17"/>
      <c r="F2" s="18"/>
    </row>
    <row r="3" spans="1:6">
      <c r="A3" s="23" t="s">
        <v>4</v>
      </c>
      <c r="B3" s="23"/>
      <c r="C3" s="4" t="s">
        <v>5</v>
      </c>
      <c r="D3" s="5" t="s">
        <v>6</v>
      </c>
      <c r="E3" s="17">
        <v>1000</v>
      </c>
      <c r="F3" s="18">
        <f>ROUNDUP(E3*1.01*3.68,0)</f>
        <v>3717</v>
      </c>
    </row>
    <row r="4" spans="1:6">
      <c r="A4" s="21"/>
      <c r="B4" s="21"/>
      <c r="C4" s="22"/>
      <c r="D4" s="6" t="s">
        <v>7</v>
      </c>
      <c r="E4" s="17"/>
      <c r="F4" s="18"/>
    </row>
    <row r="5" spans="1:6">
      <c r="A5" s="21" t="s">
        <v>8</v>
      </c>
      <c r="B5" s="21"/>
      <c r="C5" s="4" t="s">
        <v>9</v>
      </c>
      <c r="D5" s="5" t="s">
        <v>10</v>
      </c>
      <c r="E5" s="17">
        <v>1425</v>
      </c>
      <c r="F5" s="18">
        <f t="shared" ref="F4:F67" si="0">ROUNDUP(E5*1.01*3.68,0)</f>
        <v>5297</v>
      </c>
    </row>
    <row r="6" spans="1:6">
      <c r="A6" s="21" t="s">
        <v>11</v>
      </c>
      <c r="B6" s="21"/>
      <c r="C6" s="4" t="s">
        <v>9</v>
      </c>
      <c r="D6" s="5" t="s">
        <v>12</v>
      </c>
      <c r="E6" s="17">
        <v>1675</v>
      </c>
      <c r="F6" s="18">
        <f t="shared" si="0"/>
        <v>6226</v>
      </c>
    </row>
    <row r="7" spans="1:6">
      <c r="A7" s="21" t="s">
        <v>13</v>
      </c>
      <c r="B7" s="6"/>
      <c r="C7" s="4" t="s">
        <v>9</v>
      </c>
      <c r="D7" s="5" t="s">
        <v>14</v>
      </c>
      <c r="E7" s="17">
        <v>1850</v>
      </c>
      <c r="F7" s="18">
        <f t="shared" si="0"/>
        <v>6877</v>
      </c>
    </row>
    <row r="8" spans="1:6">
      <c r="A8" s="21"/>
      <c r="B8" s="21"/>
      <c r="C8" s="21"/>
      <c r="D8" s="6" t="s">
        <v>15</v>
      </c>
      <c r="E8" s="17"/>
      <c r="F8" s="18"/>
    </row>
    <row r="9" spans="1:6">
      <c r="A9" s="21" t="s">
        <v>16</v>
      </c>
      <c r="B9" s="21"/>
      <c r="C9" s="21" t="s">
        <v>17</v>
      </c>
      <c r="D9" s="5" t="s">
        <v>18</v>
      </c>
      <c r="E9" s="17">
        <v>2525</v>
      </c>
      <c r="F9" s="18">
        <f t="shared" si="0"/>
        <v>9385</v>
      </c>
    </row>
    <row r="10" spans="1:6">
      <c r="A10" s="21"/>
      <c r="B10" s="21"/>
      <c r="C10" s="21"/>
      <c r="D10" s="6" t="s">
        <v>19</v>
      </c>
      <c r="E10" s="17"/>
      <c r="F10" s="18"/>
    </row>
    <row r="11" spans="1:6">
      <c r="A11" s="21" t="s">
        <v>20</v>
      </c>
      <c r="B11" s="21"/>
      <c r="C11" s="21" t="s">
        <v>21</v>
      </c>
      <c r="D11" s="5" t="s">
        <v>22</v>
      </c>
      <c r="E11" s="17">
        <v>2150</v>
      </c>
      <c r="F11" s="18">
        <f t="shared" si="0"/>
        <v>7992</v>
      </c>
    </row>
    <row r="12" spans="1:6">
      <c r="A12" s="4" t="s">
        <v>23</v>
      </c>
      <c r="B12" s="4"/>
      <c r="C12" s="21" t="s">
        <v>21</v>
      </c>
      <c r="D12" s="5" t="s">
        <v>24</v>
      </c>
      <c r="E12" s="17">
        <v>2925</v>
      </c>
      <c r="F12" s="18">
        <f t="shared" si="0"/>
        <v>10872</v>
      </c>
    </row>
    <row r="13" spans="1:6">
      <c r="A13" s="21"/>
      <c r="B13" s="21"/>
      <c r="C13" s="22"/>
      <c r="D13" s="6" t="s">
        <v>25</v>
      </c>
      <c r="E13" s="17"/>
      <c r="F13" s="18"/>
    </row>
    <row r="14" spans="1:6">
      <c r="A14" s="24" t="s">
        <v>26</v>
      </c>
      <c r="B14" s="24"/>
      <c r="C14" s="24" t="s">
        <v>27</v>
      </c>
      <c r="D14" s="7" t="s">
        <v>28</v>
      </c>
      <c r="E14" s="17">
        <v>2650</v>
      </c>
      <c r="F14" s="18">
        <f t="shared" si="0"/>
        <v>9850</v>
      </c>
    </row>
    <row r="15" spans="1:6">
      <c r="A15" s="24" t="s">
        <v>29</v>
      </c>
      <c r="B15" s="24"/>
      <c r="C15" s="24" t="s">
        <v>27</v>
      </c>
      <c r="D15" s="7" t="s">
        <v>30</v>
      </c>
      <c r="E15" s="17">
        <v>2825</v>
      </c>
      <c r="F15" s="18">
        <f t="shared" si="0"/>
        <v>10500</v>
      </c>
    </row>
    <row r="16" spans="1:6">
      <c r="A16" s="24" t="s">
        <v>31</v>
      </c>
      <c r="B16" s="24"/>
      <c r="C16" s="24" t="s">
        <v>27</v>
      </c>
      <c r="D16" s="7" t="s">
        <v>32</v>
      </c>
      <c r="E16" s="17">
        <v>2525</v>
      </c>
      <c r="F16" s="18">
        <f t="shared" si="0"/>
        <v>9385</v>
      </c>
    </row>
    <row r="17" spans="1:6">
      <c r="A17" s="24" t="s">
        <v>33</v>
      </c>
      <c r="B17" s="24"/>
      <c r="C17" s="24" t="s">
        <v>27</v>
      </c>
      <c r="D17" s="7" t="s">
        <v>34</v>
      </c>
      <c r="E17" s="17">
        <v>3525</v>
      </c>
      <c r="F17" s="18">
        <f t="shared" si="0"/>
        <v>13102</v>
      </c>
    </row>
    <row r="18" spans="1:6">
      <c r="A18" s="24" t="s">
        <v>35</v>
      </c>
      <c r="B18" s="24"/>
      <c r="C18" s="24" t="s">
        <v>27</v>
      </c>
      <c r="D18" s="7" t="s">
        <v>36</v>
      </c>
      <c r="E18" s="17">
        <v>3450</v>
      </c>
      <c r="F18" s="18">
        <f t="shared" si="0"/>
        <v>12823</v>
      </c>
    </row>
    <row r="19" spans="1:6">
      <c r="A19" s="21"/>
      <c r="B19" s="21"/>
      <c r="C19" s="22"/>
      <c r="D19" s="6" t="s">
        <v>37</v>
      </c>
      <c r="E19" s="17"/>
      <c r="F19" s="18"/>
    </row>
    <row r="20" spans="1:6">
      <c r="A20" s="25" t="s">
        <v>38</v>
      </c>
      <c r="B20" s="25"/>
      <c r="C20" s="21" t="s">
        <v>39</v>
      </c>
      <c r="D20" s="5" t="s">
        <v>40</v>
      </c>
      <c r="E20" s="17">
        <v>3850.0000000000005</v>
      </c>
      <c r="F20" s="18">
        <f t="shared" si="0"/>
        <v>14310</v>
      </c>
    </row>
    <row r="21" spans="1:6">
      <c r="A21" s="25" t="s">
        <v>41</v>
      </c>
      <c r="B21" s="25"/>
      <c r="C21" s="21" t="s">
        <v>39</v>
      </c>
      <c r="D21" s="5" t="s">
        <v>42</v>
      </c>
      <c r="E21" s="17">
        <v>3150</v>
      </c>
      <c r="F21" s="18">
        <f t="shared" si="0"/>
        <v>11708</v>
      </c>
    </row>
    <row r="22" spans="1:6">
      <c r="A22" s="25" t="s">
        <v>43</v>
      </c>
      <c r="B22" s="25"/>
      <c r="C22" s="21" t="s">
        <v>39</v>
      </c>
      <c r="D22" s="5" t="s">
        <v>44</v>
      </c>
      <c r="E22" s="17">
        <v>3895</v>
      </c>
      <c r="F22" s="18">
        <f t="shared" si="0"/>
        <v>14477</v>
      </c>
    </row>
    <row r="23" spans="1:6">
      <c r="A23" s="21"/>
      <c r="B23" s="11" t="s">
        <v>45</v>
      </c>
      <c r="C23" s="21"/>
      <c r="D23" s="6" t="s">
        <v>46</v>
      </c>
      <c r="E23" s="17"/>
      <c r="F23" s="18"/>
    </row>
    <row r="24" spans="1:6">
      <c r="A24" s="26" t="s">
        <v>47</v>
      </c>
      <c r="B24" s="26" t="s">
        <v>48</v>
      </c>
      <c r="C24" s="8" t="s">
        <v>49</v>
      </c>
      <c r="D24" s="7" t="s">
        <v>50</v>
      </c>
      <c r="E24" s="17">
        <v>205</v>
      </c>
      <c r="F24" s="18">
        <f t="shared" si="0"/>
        <v>762</v>
      </c>
    </row>
    <row r="25" spans="1:6">
      <c r="A25" s="27" t="s">
        <v>51</v>
      </c>
      <c r="B25" s="24" t="s">
        <v>52</v>
      </c>
      <c r="C25" s="8" t="s">
        <v>49</v>
      </c>
      <c r="D25" s="7" t="s">
        <v>53</v>
      </c>
      <c r="E25" s="17">
        <v>405</v>
      </c>
      <c r="F25" s="18">
        <f t="shared" si="0"/>
        <v>1506</v>
      </c>
    </row>
    <row r="26" spans="1:6">
      <c r="A26" s="27" t="s">
        <v>54</v>
      </c>
      <c r="B26" s="24" t="s">
        <v>55</v>
      </c>
      <c r="C26" s="8" t="s">
        <v>49</v>
      </c>
      <c r="D26" s="7" t="s">
        <v>56</v>
      </c>
      <c r="E26" s="17">
        <v>275</v>
      </c>
      <c r="F26" s="18">
        <f t="shared" si="0"/>
        <v>1023</v>
      </c>
    </row>
    <row r="27" spans="1:6">
      <c r="A27" s="24" t="s">
        <v>57</v>
      </c>
      <c r="B27" s="24" t="s">
        <v>58</v>
      </c>
      <c r="C27" s="8" t="s">
        <v>49</v>
      </c>
      <c r="D27" s="7" t="s">
        <v>59</v>
      </c>
      <c r="E27" s="17">
        <v>395</v>
      </c>
      <c r="F27" s="18">
        <f t="shared" si="0"/>
        <v>1469</v>
      </c>
    </row>
    <row r="28" spans="1:6">
      <c r="A28" s="8"/>
      <c r="B28" s="11" t="s">
        <v>45</v>
      </c>
      <c r="C28" s="8"/>
      <c r="D28" s="1" t="s">
        <v>60</v>
      </c>
      <c r="E28" s="17"/>
      <c r="F28" s="18"/>
    </row>
    <row r="29" spans="1:6">
      <c r="A29" s="8" t="s">
        <v>61</v>
      </c>
      <c r="B29" s="8" t="s">
        <v>62</v>
      </c>
      <c r="C29" s="8" t="s">
        <v>60</v>
      </c>
      <c r="D29" s="7" t="s">
        <v>63</v>
      </c>
      <c r="E29" s="17">
        <v>350</v>
      </c>
      <c r="F29" s="18">
        <f t="shared" si="0"/>
        <v>1301</v>
      </c>
    </row>
    <row r="30" spans="1:6">
      <c r="A30" s="8" t="s">
        <v>64</v>
      </c>
      <c r="B30" s="8" t="s">
        <v>65</v>
      </c>
      <c r="C30" s="8" t="s">
        <v>60</v>
      </c>
      <c r="D30" s="7" t="s">
        <v>66</v>
      </c>
      <c r="E30" s="17">
        <v>1185</v>
      </c>
      <c r="F30" s="18">
        <f t="shared" si="0"/>
        <v>4405</v>
      </c>
    </row>
    <row r="31" spans="1:6">
      <c r="A31" s="27" t="s">
        <v>67</v>
      </c>
      <c r="B31" s="8" t="s">
        <v>68</v>
      </c>
      <c r="C31" s="8" t="s">
        <v>60</v>
      </c>
      <c r="D31" s="7" t="s">
        <v>69</v>
      </c>
      <c r="E31" s="17">
        <v>805</v>
      </c>
      <c r="F31" s="18">
        <f t="shared" si="0"/>
        <v>2993</v>
      </c>
    </row>
    <row r="32" spans="1:6">
      <c r="A32" s="8" t="s">
        <v>70</v>
      </c>
      <c r="B32" s="8" t="s">
        <v>71</v>
      </c>
      <c r="C32" s="8" t="s">
        <v>60</v>
      </c>
      <c r="D32" s="7" t="s">
        <v>69</v>
      </c>
      <c r="E32" s="17">
        <v>805</v>
      </c>
      <c r="F32" s="18">
        <f t="shared" si="0"/>
        <v>2993</v>
      </c>
    </row>
    <row r="33" spans="1:6">
      <c r="A33" s="8" t="s">
        <v>72</v>
      </c>
      <c r="B33" s="8" t="s">
        <v>73</v>
      </c>
      <c r="C33" s="8" t="s">
        <v>60</v>
      </c>
      <c r="D33" s="7" t="s">
        <v>74</v>
      </c>
      <c r="E33" s="17">
        <v>1100</v>
      </c>
      <c r="F33" s="18">
        <f t="shared" si="0"/>
        <v>4089</v>
      </c>
    </row>
    <row r="34" spans="1:6">
      <c r="A34" s="8" t="s">
        <v>75</v>
      </c>
      <c r="B34" s="8" t="s">
        <v>76</v>
      </c>
      <c r="C34" s="8" t="s">
        <v>60</v>
      </c>
      <c r="D34" s="7" t="s">
        <v>77</v>
      </c>
      <c r="E34" s="17">
        <v>1875</v>
      </c>
      <c r="F34" s="18">
        <f t="shared" si="0"/>
        <v>6969</v>
      </c>
    </row>
    <row r="35" spans="1:6">
      <c r="A35" s="8"/>
      <c r="B35" s="11" t="s">
        <v>45</v>
      </c>
      <c r="C35" s="8"/>
      <c r="D35" s="1" t="s">
        <v>78</v>
      </c>
      <c r="E35" s="17"/>
      <c r="F35" s="18"/>
    </row>
    <row r="36" spans="1:6">
      <c r="A36" s="4" t="s">
        <v>79</v>
      </c>
      <c r="B36" s="4" t="s">
        <v>80</v>
      </c>
      <c r="C36" s="4" t="s">
        <v>81</v>
      </c>
      <c r="D36" s="5" t="s">
        <v>82</v>
      </c>
      <c r="E36" s="17">
        <v>575</v>
      </c>
      <c r="F36" s="18">
        <f t="shared" si="0"/>
        <v>2138</v>
      </c>
    </row>
    <row r="37" spans="1:6">
      <c r="A37" s="4" t="s">
        <v>83</v>
      </c>
      <c r="B37" s="4" t="s">
        <v>84</v>
      </c>
      <c r="C37" s="4" t="s">
        <v>81</v>
      </c>
      <c r="D37" s="9" t="s">
        <v>85</v>
      </c>
      <c r="E37" s="17">
        <v>575</v>
      </c>
      <c r="F37" s="18">
        <f t="shared" si="0"/>
        <v>2138</v>
      </c>
    </row>
    <row r="38" spans="1:6">
      <c r="A38" s="23" t="s">
        <v>86</v>
      </c>
      <c r="B38" s="28" t="s">
        <v>87</v>
      </c>
      <c r="C38" s="4" t="s">
        <v>81</v>
      </c>
      <c r="D38" s="5" t="s">
        <v>88</v>
      </c>
      <c r="E38" s="17">
        <v>315</v>
      </c>
      <c r="F38" s="18">
        <f t="shared" si="0"/>
        <v>1171</v>
      </c>
    </row>
    <row r="39" spans="1:6">
      <c r="A39" s="21" t="s">
        <v>89</v>
      </c>
      <c r="B39" s="21" t="s">
        <v>90</v>
      </c>
      <c r="C39" s="4" t="s">
        <v>81</v>
      </c>
      <c r="D39" s="5" t="s">
        <v>91</v>
      </c>
      <c r="E39" s="17">
        <v>575</v>
      </c>
      <c r="F39" s="18">
        <f t="shared" si="0"/>
        <v>2138</v>
      </c>
    </row>
    <row r="40" spans="1:6">
      <c r="A40" s="28" t="s">
        <v>92</v>
      </c>
      <c r="B40" s="21" t="s">
        <v>93</v>
      </c>
      <c r="C40" s="4" t="s">
        <v>81</v>
      </c>
      <c r="D40" s="5" t="s">
        <v>94</v>
      </c>
      <c r="E40" s="17">
        <v>315</v>
      </c>
      <c r="F40" s="18">
        <f t="shared" si="0"/>
        <v>1171</v>
      </c>
    </row>
    <row r="41" spans="1:6">
      <c r="A41" s="8"/>
      <c r="B41" s="11" t="s">
        <v>45</v>
      </c>
      <c r="C41" s="8"/>
      <c r="D41" s="11" t="s">
        <v>95</v>
      </c>
      <c r="E41" s="17"/>
      <c r="F41" s="18"/>
    </row>
    <row r="42" spans="1:6">
      <c r="A42" s="27" t="s">
        <v>96</v>
      </c>
      <c r="B42" s="8" t="s">
        <v>97</v>
      </c>
      <c r="C42" s="8" t="s">
        <v>98</v>
      </c>
      <c r="D42" s="10" t="s">
        <v>99</v>
      </c>
      <c r="E42" s="17">
        <v>340</v>
      </c>
      <c r="F42" s="18">
        <f t="shared" si="0"/>
        <v>1264</v>
      </c>
    </row>
    <row r="43" spans="1:6">
      <c r="A43" s="27" t="s">
        <v>100</v>
      </c>
      <c r="B43" s="8" t="s">
        <v>101</v>
      </c>
      <c r="C43" s="8" t="s">
        <v>98</v>
      </c>
      <c r="D43" s="10" t="s">
        <v>102</v>
      </c>
      <c r="E43" s="17">
        <v>310</v>
      </c>
      <c r="F43" s="18">
        <f t="shared" si="0"/>
        <v>1153</v>
      </c>
    </row>
    <row r="44" spans="1:6">
      <c r="A44" s="27" t="s">
        <v>103</v>
      </c>
      <c r="B44" s="8" t="s">
        <v>104</v>
      </c>
      <c r="C44" s="8" t="s">
        <v>98</v>
      </c>
      <c r="D44" s="10" t="s">
        <v>105</v>
      </c>
      <c r="E44" s="17">
        <v>355</v>
      </c>
      <c r="F44" s="18">
        <f t="shared" si="0"/>
        <v>1320</v>
      </c>
    </row>
    <row r="45" spans="1:6">
      <c r="A45" s="27" t="s">
        <v>106</v>
      </c>
      <c r="B45" s="8" t="s">
        <v>107</v>
      </c>
      <c r="C45" s="8" t="s">
        <v>98</v>
      </c>
      <c r="D45" s="10" t="s">
        <v>108</v>
      </c>
      <c r="E45" s="17">
        <v>385</v>
      </c>
      <c r="F45" s="18">
        <f t="shared" si="0"/>
        <v>1431</v>
      </c>
    </row>
    <row r="46" spans="1:6">
      <c r="A46" s="27" t="s">
        <v>109</v>
      </c>
      <c r="B46" s="27" t="s">
        <v>110</v>
      </c>
      <c r="C46" s="8" t="s">
        <v>98</v>
      </c>
      <c r="D46" s="10" t="s">
        <v>99</v>
      </c>
      <c r="E46" s="17">
        <v>340</v>
      </c>
      <c r="F46" s="18">
        <f t="shared" si="0"/>
        <v>1264</v>
      </c>
    </row>
    <row r="47" spans="1:6">
      <c r="A47" s="8"/>
      <c r="B47" s="11" t="s">
        <v>45</v>
      </c>
      <c r="C47" s="8"/>
      <c r="D47" s="11" t="s">
        <v>111</v>
      </c>
      <c r="E47" s="17"/>
      <c r="F47" s="18"/>
    </row>
    <row r="48" spans="1:6">
      <c r="A48" s="8" t="s">
        <v>112</v>
      </c>
      <c r="B48" s="8" t="s">
        <v>113</v>
      </c>
      <c r="C48" s="8" t="s">
        <v>114</v>
      </c>
      <c r="D48" s="10" t="s">
        <v>115</v>
      </c>
      <c r="E48" s="17">
        <v>1275</v>
      </c>
      <c r="F48" s="18">
        <f t="shared" si="0"/>
        <v>4739</v>
      </c>
    </row>
    <row r="49" spans="1:6">
      <c r="A49" s="8" t="s">
        <v>116</v>
      </c>
      <c r="B49" s="8" t="s">
        <v>117</v>
      </c>
      <c r="C49" s="8" t="s">
        <v>114</v>
      </c>
      <c r="D49" s="10" t="s">
        <v>118</v>
      </c>
      <c r="E49" s="17">
        <v>2025</v>
      </c>
      <c r="F49" s="18">
        <f t="shared" si="0"/>
        <v>7527</v>
      </c>
    </row>
    <row r="50" spans="1:6">
      <c r="A50" s="27" t="s">
        <v>119</v>
      </c>
      <c r="B50" s="8" t="s">
        <v>120</v>
      </c>
      <c r="C50" s="8" t="s">
        <v>121</v>
      </c>
      <c r="D50" s="10" t="s">
        <v>122</v>
      </c>
      <c r="E50" s="17">
        <v>120</v>
      </c>
      <c r="F50" s="18">
        <f t="shared" si="0"/>
        <v>447</v>
      </c>
    </row>
    <row r="51" spans="1:6">
      <c r="A51" s="27" t="s">
        <v>123</v>
      </c>
      <c r="B51" s="8" t="s">
        <v>124</v>
      </c>
      <c r="C51" s="8" t="s">
        <v>114</v>
      </c>
      <c r="D51" s="10" t="s">
        <v>125</v>
      </c>
      <c r="E51" s="17">
        <v>225</v>
      </c>
      <c r="F51" s="18">
        <f t="shared" si="0"/>
        <v>837</v>
      </c>
    </row>
    <row r="52" spans="1:6">
      <c r="A52" s="27" t="s">
        <v>126</v>
      </c>
      <c r="B52" s="8" t="s">
        <v>127</v>
      </c>
      <c r="C52" s="8" t="s">
        <v>128</v>
      </c>
      <c r="D52" s="10" t="s">
        <v>129</v>
      </c>
      <c r="E52" s="17">
        <v>275</v>
      </c>
      <c r="F52" s="18">
        <f t="shared" si="0"/>
        <v>1023</v>
      </c>
    </row>
    <row r="53" spans="1:6">
      <c r="A53" s="8" t="s">
        <v>130</v>
      </c>
      <c r="B53" s="8" t="s">
        <v>131</v>
      </c>
      <c r="C53" s="8" t="s">
        <v>128</v>
      </c>
      <c r="D53" s="7" t="s">
        <v>132</v>
      </c>
      <c r="E53" s="17">
        <v>185</v>
      </c>
      <c r="F53" s="18">
        <f t="shared" si="0"/>
        <v>688</v>
      </c>
    </row>
    <row r="54" spans="1:6">
      <c r="A54" s="27" t="s">
        <v>133</v>
      </c>
      <c r="B54" s="8" t="s">
        <v>134</v>
      </c>
      <c r="C54" s="8" t="s">
        <v>135</v>
      </c>
      <c r="D54" s="10" t="s">
        <v>136</v>
      </c>
      <c r="E54" s="17">
        <v>275</v>
      </c>
      <c r="F54" s="18">
        <f t="shared" si="0"/>
        <v>1023</v>
      </c>
    </row>
    <row r="55" spans="1:6">
      <c r="A55" s="8"/>
      <c r="B55" s="8"/>
      <c r="C55" s="8"/>
      <c r="D55" s="11" t="s">
        <v>137</v>
      </c>
      <c r="E55" s="17"/>
      <c r="F55" s="18"/>
    </row>
    <row r="56" spans="1:6">
      <c r="A56" s="29" t="s">
        <v>138</v>
      </c>
      <c r="B56" s="13" t="s">
        <v>139</v>
      </c>
      <c r="C56" s="8" t="s">
        <v>140</v>
      </c>
      <c r="D56" s="12" t="s">
        <v>141</v>
      </c>
      <c r="E56" s="17">
        <v>6050.0000000000009</v>
      </c>
      <c r="F56" s="18">
        <f t="shared" si="0"/>
        <v>22487</v>
      </c>
    </row>
    <row r="57" spans="1:6">
      <c r="A57" s="29" t="s">
        <v>142</v>
      </c>
      <c r="B57" s="29" t="s">
        <v>143</v>
      </c>
      <c r="C57" s="8" t="s">
        <v>144</v>
      </c>
      <c r="D57" s="12" t="s">
        <v>145</v>
      </c>
      <c r="E57" s="17">
        <v>890</v>
      </c>
      <c r="F57" s="18">
        <f t="shared" si="0"/>
        <v>3308</v>
      </c>
    </row>
    <row r="58" spans="1:6">
      <c r="A58" s="29" t="s">
        <v>146</v>
      </c>
      <c r="B58" s="29" t="s">
        <v>143</v>
      </c>
      <c r="C58" s="8" t="s">
        <v>144</v>
      </c>
      <c r="D58" s="12" t="s">
        <v>147</v>
      </c>
      <c r="E58" s="17">
        <v>550</v>
      </c>
      <c r="F58" s="18">
        <f t="shared" si="0"/>
        <v>2045</v>
      </c>
    </row>
    <row r="59" spans="1:6">
      <c r="A59" s="29" t="s">
        <v>148</v>
      </c>
      <c r="B59" s="29" t="s">
        <v>143</v>
      </c>
      <c r="C59" s="8" t="s">
        <v>144</v>
      </c>
      <c r="D59" s="12" t="s">
        <v>149</v>
      </c>
      <c r="E59" s="17">
        <v>880</v>
      </c>
      <c r="F59" s="18">
        <f t="shared" si="0"/>
        <v>3271</v>
      </c>
    </row>
    <row r="60" spans="1:6">
      <c r="A60" s="29" t="s">
        <v>150</v>
      </c>
      <c r="B60" s="29" t="s">
        <v>143</v>
      </c>
      <c r="C60" s="8" t="s">
        <v>144</v>
      </c>
      <c r="D60" s="12" t="s">
        <v>151</v>
      </c>
      <c r="E60" s="17">
        <v>490</v>
      </c>
      <c r="F60" s="18">
        <f t="shared" si="0"/>
        <v>1822</v>
      </c>
    </row>
    <row r="61" spans="1:6">
      <c r="A61" s="29" t="s">
        <v>152</v>
      </c>
      <c r="B61" s="29" t="s">
        <v>143</v>
      </c>
      <c r="C61" s="8" t="s">
        <v>144</v>
      </c>
      <c r="D61" s="12" t="s">
        <v>153</v>
      </c>
      <c r="E61" s="17">
        <v>850</v>
      </c>
      <c r="F61" s="18">
        <f t="shared" si="0"/>
        <v>3160</v>
      </c>
    </row>
    <row r="62" spans="1:6">
      <c r="A62" s="29" t="s">
        <v>154</v>
      </c>
      <c r="B62" s="29" t="s">
        <v>143</v>
      </c>
      <c r="C62" s="8" t="s">
        <v>144</v>
      </c>
      <c r="D62" s="12" t="s">
        <v>155</v>
      </c>
      <c r="E62" s="17">
        <v>735</v>
      </c>
      <c r="F62" s="18">
        <f t="shared" si="0"/>
        <v>2732</v>
      </c>
    </row>
    <row r="63" spans="1:6">
      <c r="A63" s="30"/>
      <c r="B63" s="30"/>
      <c r="C63" s="4"/>
      <c r="D63" s="14"/>
      <c r="E63" s="17"/>
      <c r="F63" s="18"/>
    </row>
    <row r="64" spans="1:6">
      <c r="A64" s="13" t="s">
        <v>156</v>
      </c>
      <c r="B64" s="13" t="s">
        <v>139</v>
      </c>
      <c r="C64" s="8" t="s">
        <v>157</v>
      </c>
      <c r="D64" s="14" t="s">
        <v>158</v>
      </c>
      <c r="E64" s="17">
        <v>6150</v>
      </c>
      <c r="F64" s="18">
        <f t="shared" si="0"/>
        <v>22859</v>
      </c>
    </row>
    <row r="65" spans="1:6">
      <c r="A65" s="13" t="s">
        <v>159</v>
      </c>
      <c r="B65" s="29" t="s">
        <v>160</v>
      </c>
      <c r="C65" s="8" t="s">
        <v>144</v>
      </c>
      <c r="D65" s="14" t="s">
        <v>161</v>
      </c>
      <c r="E65" s="17">
        <v>880</v>
      </c>
      <c r="F65" s="18">
        <f t="shared" si="0"/>
        <v>3271</v>
      </c>
    </row>
    <row r="66" spans="1:6">
      <c r="A66" s="13" t="s">
        <v>162</v>
      </c>
      <c r="B66" s="29" t="s">
        <v>160</v>
      </c>
      <c r="C66" s="8" t="s">
        <v>144</v>
      </c>
      <c r="D66" s="15" t="s">
        <v>163</v>
      </c>
      <c r="E66" s="17">
        <v>485</v>
      </c>
      <c r="F66" s="18">
        <f t="shared" si="0"/>
        <v>1803</v>
      </c>
    </row>
    <row r="67" spans="1:6">
      <c r="A67" s="8" t="s">
        <v>164</v>
      </c>
      <c r="B67" s="29" t="s">
        <v>160</v>
      </c>
      <c r="C67" s="8" t="s">
        <v>144</v>
      </c>
      <c r="D67" s="14" t="s">
        <v>165</v>
      </c>
      <c r="E67" s="17">
        <v>720</v>
      </c>
      <c r="F67" s="18">
        <f t="shared" si="0"/>
        <v>2677</v>
      </c>
    </row>
    <row r="68" spans="1:6">
      <c r="A68" s="8" t="s">
        <v>166</v>
      </c>
      <c r="B68" s="29" t="s">
        <v>160</v>
      </c>
      <c r="C68" s="8" t="s">
        <v>144</v>
      </c>
      <c r="D68" s="14" t="s">
        <v>167</v>
      </c>
      <c r="E68" s="17">
        <v>890</v>
      </c>
      <c r="F68" s="18">
        <f t="shared" ref="F68:F95" si="1">ROUNDUP(E68*1.01*3.68,0)</f>
        <v>3308</v>
      </c>
    </row>
    <row r="69" spans="1:6">
      <c r="A69" s="4" t="s">
        <v>168</v>
      </c>
      <c r="B69" s="29" t="s">
        <v>160</v>
      </c>
      <c r="C69" s="8" t="s">
        <v>144</v>
      </c>
      <c r="D69" s="14" t="s">
        <v>169</v>
      </c>
      <c r="E69" s="17">
        <v>510</v>
      </c>
      <c r="F69" s="18">
        <f t="shared" si="1"/>
        <v>1896</v>
      </c>
    </row>
    <row r="70" spans="1:6">
      <c r="A70" s="31" t="s">
        <v>170</v>
      </c>
      <c r="B70" s="29" t="s">
        <v>160</v>
      </c>
      <c r="C70" s="8" t="s">
        <v>144</v>
      </c>
      <c r="D70" s="14" t="s">
        <v>171</v>
      </c>
      <c r="E70" s="17">
        <v>2025</v>
      </c>
      <c r="F70" s="18">
        <f t="shared" si="1"/>
        <v>7527</v>
      </c>
    </row>
    <row r="71" spans="1:6">
      <c r="A71" s="8" t="s">
        <v>172</v>
      </c>
      <c r="B71" s="29" t="s">
        <v>160</v>
      </c>
      <c r="C71" s="8" t="s">
        <v>144</v>
      </c>
      <c r="D71" s="5" t="s">
        <v>173</v>
      </c>
      <c r="E71" s="17">
        <v>3450</v>
      </c>
      <c r="F71" s="18">
        <f t="shared" si="1"/>
        <v>12823</v>
      </c>
    </row>
    <row r="72" spans="1:6">
      <c r="A72" s="31" t="s">
        <v>174</v>
      </c>
      <c r="B72" s="29" t="s">
        <v>160</v>
      </c>
      <c r="C72" s="8" t="s">
        <v>144</v>
      </c>
      <c r="D72" s="14" t="s">
        <v>175</v>
      </c>
      <c r="E72" s="17">
        <v>5675</v>
      </c>
      <c r="F72" s="18">
        <f t="shared" si="1"/>
        <v>21093</v>
      </c>
    </row>
    <row r="73" spans="1:6">
      <c r="A73" s="31" t="s">
        <v>176</v>
      </c>
      <c r="B73" s="31"/>
      <c r="C73" s="4" t="s">
        <v>177</v>
      </c>
      <c r="D73" s="14" t="s">
        <v>178</v>
      </c>
      <c r="E73" s="17">
        <v>3250</v>
      </c>
      <c r="F73" s="18">
        <f t="shared" si="1"/>
        <v>12080</v>
      </c>
    </row>
    <row r="74" spans="1:6">
      <c r="A74" s="31" t="s">
        <v>179</v>
      </c>
      <c r="B74" s="31"/>
      <c r="C74" s="4" t="s">
        <v>177</v>
      </c>
      <c r="D74" s="14" t="s">
        <v>180</v>
      </c>
      <c r="E74" s="17">
        <v>3500</v>
      </c>
      <c r="F74" s="18">
        <f t="shared" si="1"/>
        <v>13009</v>
      </c>
    </row>
    <row r="75" spans="1:6">
      <c r="A75" s="31" t="s">
        <v>181</v>
      </c>
      <c r="B75" s="31"/>
      <c r="C75" s="4" t="s">
        <v>182</v>
      </c>
      <c r="D75" s="14" t="s">
        <v>183</v>
      </c>
      <c r="E75" s="17">
        <v>835</v>
      </c>
      <c r="F75" s="18">
        <f t="shared" si="1"/>
        <v>3104</v>
      </c>
    </row>
    <row r="76" spans="1:6">
      <c r="A76" s="31" t="s">
        <v>184</v>
      </c>
      <c r="B76" s="31"/>
      <c r="C76" s="4" t="s">
        <v>182</v>
      </c>
      <c r="D76" s="14" t="s">
        <v>185</v>
      </c>
      <c r="E76" s="17">
        <v>1030</v>
      </c>
      <c r="F76" s="18">
        <f t="shared" si="1"/>
        <v>3829</v>
      </c>
    </row>
    <row r="77" spans="1:6">
      <c r="A77" s="31" t="s">
        <v>186</v>
      </c>
      <c r="B77" s="31"/>
      <c r="C77" s="4" t="s">
        <v>182</v>
      </c>
      <c r="D77" s="14" t="s">
        <v>187</v>
      </c>
      <c r="E77" s="17">
        <v>4750</v>
      </c>
      <c r="F77" s="18">
        <f t="shared" si="1"/>
        <v>17655</v>
      </c>
    </row>
    <row r="78" spans="1:6">
      <c r="A78" s="31" t="s">
        <v>188</v>
      </c>
      <c r="B78" s="31"/>
      <c r="C78" s="4" t="s">
        <v>182</v>
      </c>
      <c r="D78" s="14" t="s">
        <v>189</v>
      </c>
      <c r="E78" s="17">
        <v>2050</v>
      </c>
      <c r="F78" s="18">
        <f t="shared" si="1"/>
        <v>7620</v>
      </c>
    </row>
    <row r="79" spans="1:6">
      <c r="A79" s="31" t="s">
        <v>190</v>
      </c>
      <c r="B79" s="31"/>
      <c r="C79" s="4" t="s">
        <v>182</v>
      </c>
      <c r="D79" s="14" t="s">
        <v>191</v>
      </c>
      <c r="E79" s="17">
        <v>5850</v>
      </c>
      <c r="F79" s="18">
        <f t="shared" si="1"/>
        <v>21744</v>
      </c>
    </row>
    <row r="80" spans="1:6">
      <c r="A80" s="13" t="s">
        <v>192</v>
      </c>
      <c r="B80" s="13"/>
      <c r="C80" s="4" t="s">
        <v>182</v>
      </c>
      <c r="D80" s="14" t="s">
        <v>193</v>
      </c>
      <c r="E80" s="17">
        <v>3875</v>
      </c>
      <c r="F80" s="18">
        <f t="shared" si="1"/>
        <v>14403</v>
      </c>
    </row>
    <row r="81" spans="1:7">
      <c r="A81" s="13" t="s">
        <v>194</v>
      </c>
      <c r="B81" s="13"/>
      <c r="C81" s="4" t="s">
        <v>182</v>
      </c>
      <c r="D81" s="14" t="s">
        <v>195</v>
      </c>
      <c r="E81" s="17">
        <v>325</v>
      </c>
      <c r="F81" s="18">
        <f t="shared" si="1"/>
        <v>1208</v>
      </c>
    </row>
    <row r="82" spans="1:7">
      <c r="A82" s="13" t="s">
        <v>196</v>
      </c>
      <c r="B82" s="13"/>
      <c r="C82" s="4" t="s">
        <v>182</v>
      </c>
      <c r="D82" s="14" t="s">
        <v>197</v>
      </c>
      <c r="E82" s="17">
        <v>125</v>
      </c>
      <c r="F82" s="18">
        <f t="shared" si="1"/>
        <v>465</v>
      </c>
    </row>
    <row r="83" spans="1:7">
      <c r="A83" s="13" t="s">
        <v>198</v>
      </c>
      <c r="B83" s="13"/>
      <c r="C83" s="4" t="s">
        <v>182</v>
      </c>
      <c r="D83" s="14" t="s">
        <v>199</v>
      </c>
      <c r="E83" s="17">
        <v>165</v>
      </c>
      <c r="F83" s="18">
        <f t="shared" si="1"/>
        <v>614</v>
      </c>
    </row>
    <row r="84" spans="1:7">
      <c r="A84" s="13" t="s">
        <v>200</v>
      </c>
      <c r="B84" s="13"/>
      <c r="C84" s="4" t="s">
        <v>182</v>
      </c>
      <c r="D84" s="14" t="s">
        <v>201</v>
      </c>
      <c r="E84" s="17">
        <v>165</v>
      </c>
      <c r="F84" s="18">
        <f t="shared" si="1"/>
        <v>614</v>
      </c>
    </row>
    <row r="85" spans="1:7">
      <c r="A85" s="13" t="s">
        <v>202</v>
      </c>
      <c r="B85" s="13"/>
      <c r="C85" s="4" t="s">
        <v>182</v>
      </c>
      <c r="D85" s="15" t="s">
        <v>203</v>
      </c>
      <c r="E85" s="17">
        <v>165</v>
      </c>
      <c r="F85" s="18">
        <f t="shared" si="1"/>
        <v>614</v>
      </c>
    </row>
    <row r="86" spans="1:7">
      <c r="A86" s="8"/>
      <c r="B86" s="8"/>
      <c r="C86" s="8"/>
      <c r="D86" s="16" t="s">
        <v>204</v>
      </c>
      <c r="E86" s="17"/>
      <c r="F86" s="18"/>
    </row>
    <row r="87" spans="1:7">
      <c r="A87" s="8" t="s">
        <v>205</v>
      </c>
      <c r="B87" s="8" t="s">
        <v>206</v>
      </c>
      <c r="C87" s="8" t="s">
        <v>207</v>
      </c>
      <c r="D87" s="10" t="s">
        <v>208</v>
      </c>
      <c r="E87" s="17">
        <v>695</v>
      </c>
      <c r="F87" s="18">
        <f t="shared" si="1"/>
        <v>2584</v>
      </c>
    </row>
    <row r="88" spans="1:7">
      <c r="A88" s="8" t="s">
        <v>209</v>
      </c>
      <c r="B88" s="8" t="s">
        <v>210</v>
      </c>
      <c r="C88" s="8" t="s">
        <v>207</v>
      </c>
      <c r="D88" s="10" t="s">
        <v>211</v>
      </c>
      <c r="E88" s="17">
        <v>170</v>
      </c>
      <c r="F88" s="18">
        <f t="shared" si="1"/>
        <v>632</v>
      </c>
    </row>
    <row r="89" spans="1:7">
      <c r="A89" s="8"/>
      <c r="B89" s="8"/>
      <c r="C89" s="8"/>
      <c r="D89" s="16" t="s">
        <v>212</v>
      </c>
      <c r="E89" s="17"/>
      <c r="F89" s="18"/>
    </row>
    <row r="90" spans="1:7">
      <c r="A90" s="8" t="s">
        <v>213</v>
      </c>
      <c r="B90" s="8" t="s">
        <v>214</v>
      </c>
      <c r="C90" s="8" t="s">
        <v>215</v>
      </c>
      <c r="D90" s="10" t="s">
        <v>231</v>
      </c>
      <c r="E90" s="17">
        <v>1655</v>
      </c>
      <c r="F90" s="18">
        <f t="shared" si="1"/>
        <v>6152</v>
      </c>
      <c r="G90" s="36"/>
    </row>
    <row r="91" spans="1:7">
      <c r="A91" s="8" t="s">
        <v>216</v>
      </c>
      <c r="B91" s="8" t="s">
        <v>216</v>
      </c>
      <c r="C91" s="8" t="s">
        <v>217</v>
      </c>
      <c r="D91" s="10" t="s">
        <v>218</v>
      </c>
      <c r="E91" s="17">
        <v>1465</v>
      </c>
      <c r="F91" s="18">
        <f t="shared" si="1"/>
        <v>5446</v>
      </c>
    </row>
    <row r="92" spans="1:7">
      <c r="A92" s="8" t="s">
        <v>219</v>
      </c>
      <c r="B92" s="8" t="s">
        <v>219</v>
      </c>
      <c r="C92" s="8" t="s">
        <v>217</v>
      </c>
      <c r="D92" s="10" t="s">
        <v>220</v>
      </c>
      <c r="E92" s="17">
        <v>165</v>
      </c>
      <c r="F92" s="18">
        <f t="shared" si="1"/>
        <v>614</v>
      </c>
    </row>
    <row r="93" spans="1:7">
      <c r="A93" s="8" t="s">
        <v>221</v>
      </c>
      <c r="B93" s="8" t="s">
        <v>222</v>
      </c>
      <c r="C93" s="8" t="s">
        <v>217</v>
      </c>
      <c r="D93" s="10" t="s">
        <v>223</v>
      </c>
      <c r="E93" s="17">
        <v>950</v>
      </c>
      <c r="F93" s="18">
        <f t="shared" si="1"/>
        <v>3531</v>
      </c>
    </row>
    <row r="94" spans="1:7">
      <c r="A94" s="8" t="s">
        <v>224</v>
      </c>
      <c r="B94" s="8" t="s">
        <v>224</v>
      </c>
      <c r="C94" s="8" t="s">
        <v>217</v>
      </c>
      <c r="D94" s="10" t="s">
        <v>225</v>
      </c>
      <c r="E94" s="17">
        <v>20</v>
      </c>
      <c r="F94" s="18">
        <f t="shared" si="1"/>
        <v>75</v>
      </c>
    </row>
    <row r="95" spans="1:7" ht="22.5">
      <c r="A95" s="4" t="s">
        <v>226</v>
      </c>
      <c r="B95" s="4" t="s">
        <v>227</v>
      </c>
      <c r="C95" s="4" t="s">
        <v>217</v>
      </c>
      <c r="D95" s="2" t="s">
        <v>228</v>
      </c>
      <c r="E95" s="17">
        <v>140</v>
      </c>
      <c r="F95" s="18">
        <f t="shared" si="1"/>
        <v>521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Magic Touch Computers - Dubai</vt:lpstr>
    </vt:vector>
  </TitlesOfParts>
  <Company>Magic Touch Computers (L.L.C)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Issam Babouli</dc:creator>
  <cp:lastModifiedBy>Issam Babouli</cp:lastModifiedBy>
  <dcterms:created xsi:type="dcterms:W3CDTF">2015-12-20T10:14:22Z</dcterms:created>
  <dcterms:modified xsi:type="dcterms:W3CDTF">2015-12-20T10:40:13Z</dcterms:modified>
</cp:coreProperties>
</file>